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Q11" i="1"/>
  <c r="O11" i="1"/>
  <c r="N11" i="1"/>
  <c r="M11" i="1"/>
  <c r="P11" i="1" s="1"/>
  <c r="L11" i="1"/>
  <c r="K11" i="1"/>
  <c r="J11" i="1"/>
  <c r="I11" i="1"/>
  <c r="H11" i="1"/>
  <c r="G11" i="1"/>
  <c r="F11" i="1"/>
  <c r="E11" i="1"/>
  <c r="D11" i="1"/>
  <c r="P10" i="1"/>
  <c r="P9" i="1"/>
  <c r="P8" i="1"/>
  <c r="P7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<sst xmlns="http://schemas.openxmlformats.org/spreadsheetml/2006/main" count="28" uniqueCount="23">
  <si>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</si>
  <si>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</si>
  <si>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</si>
  <si>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</si>
  <si>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</si>
  <si>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</si>
  <si>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</si>
  <si>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</si>
  <si>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</si>
  <si>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</si>
  <si>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</si>
  <si>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</si>
  <si>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</si>
  <si>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</si>
  <si>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</si>
  <si>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</si>
  <si>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</si>
  <si>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</si>
  <si>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</si>
  <si>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</si>
  <si>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</si>
  <si>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</si>
  <si>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28.02.2018 г. по 8:00 01.03.2018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</si>
</sst>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2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8" fillId="2" borderId="11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3" fillId="4" borderId="8" xfId="0" applyNumberFormat="1" applyFont="1" applyFill="1" applyBorder="1" applyAlignment="1" applyProtection="1">
      <alignment horizontal="center" vertical="center" wrapText="1"/>
    </xf>
    <xf numFmtId="3" fontId="2" fillId="4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6" fillId="0" borderId="8" xfId="1" applyFont="1" applyBorder="1" applyAlignment="1">
      <alignment horizontal="center" vertic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6" fillId="5" borderId="8" xfId="3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4 3" xfId="3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8" ht="18.75" x14ac:dyDescent="0.3">
      <c r="B2" s="1" t="s">
        <v>22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4" spans="2:18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3" t="s">
        <v>10</v>
      </c>
      <c r="M4" s="4"/>
      <c r="N4" s="4"/>
      <c r="O4" s="4"/>
      <c r="P4" s="5"/>
      <c r="Q4" s="6" t="s">
        <v>11</v>
      </c>
      <c r="R4" s="7"/>
    </row>
    <row r="5" spans="2:18" ht="30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3" t="s">
        <v>12</v>
      </c>
      <c r="M5" s="5"/>
      <c r="N5" s="3" t="s">
        <v>13</v>
      </c>
      <c r="O5" s="5"/>
      <c r="P5" s="9" t="s">
        <v>14</v>
      </c>
      <c r="Q5" s="10"/>
      <c r="R5" s="11"/>
    </row>
    <row r="6" spans="2:18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9" t="s">
        <v>15</v>
      </c>
      <c r="M6" s="9" t="s">
        <v>16</v>
      </c>
      <c r="N6" s="9" t="s">
        <v>15</v>
      </c>
      <c r="O6" s="9" t="s">
        <v>16</v>
      </c>
      <c r="P6" s="9" t="s">
        <v>16</v>
      </c>
      <c r="Q6" s="13" t="s">
        <v>12</v>
      </c>
      <c r="R6" s="14" t="s">
        <v>13</v>
      </c>
    </row>
    <row r="7" spans="2:18" x14ac:dyDescent="0.25">
      <c r="B7" s="15" t="s">
        <v>17</v>
      </c>
      <c r="C7" s="16">
        <v>43159</v>
      </c>
      <c r="D7" s="17">
        <v>71</v>
      </c>
      <c r="E7" s="17">
        <v>3420</v>
      </c>
      <c r="F7" s="17">
        <v>46</v>
      </c>
      <c r="G7" s="17">
        <v>104000</v>
      </c>
      <c r="H7" s="17">
        <v>552500</v>
      </c>
      <c r="I7" s="23">
        <v>65800</v>
      </c>
      <c r="J7" s="17">
        <v>94</v>
      </c>
      <c r="K7" s="17">
        <v>47</v>
      </c>
      <c r="L7" s="24">
        <v>69</v>
      </c>
      <c r="M7" s="24">
        <v>69</v>
      </c>
      <c r="N7" s="24">
        <v>117</v>
      </c>
      <c r="O7" s="24">
        <v>116</v>
      </c>
      <c r="P7" s="25">
        <f>SUM(M7,O7)</f>
        <v>185</v>
      </c>
      <c r="Q7" s="26">
        <v>115</v>
      </c>
      <c r="R7" s="26">
        <v>22</v>
      </c>
    </row>
    <row r="8" spans="2:18" x14ac:dyDescent="0.25">
      <c r="B8" s="15" t="s">
        <v>18</v>
      </c>
      <c r="C8" s="16"/>
      <c r="D8" s="27">
        <v>36.5</v>
      </c>
      <c r="E8" s="27">
        <v>885.98</v>
      </c>
      <c r="F8" s="27">
        <v>4</v>
      </c>
      <c r="G8" s="27">
        <v>80000</v>
      </c>
      <c r="H8" s="27">
        <v>300000</v>
      </c>
      <c r="I8" s="27">
        <v>60000</v>
      </c>
      <c r="J8" s="27">
        <v>40</v>
      </c>
      <c r="K8" s="27">
        <v>11</v>
      </c>
      <c r="L8" s="17">
        <v>21</v>
      </c>
      <c r="M8" s="17">
        <v>19</v>
      </c>
      <c r="N8" s="17">
        <v>14</v>
      </c>
      <c r="O8" s="17">
        <v>13</v>
      </c>
      <c r="P8" s="18">
        <f>SUM(M8,O8)</f>
        <v>32</v>
      </c>
      <c r="Q8" s="27">
        <v>10</v>
      </c>
      <c r="R8" s="27">
        <v>2</v>
      </c>
    </row>
    <row r="9" spans="2:18" x14ac:dyDescent="0.25">
      <c r="B9" s="15" t="s">
        <v>19</v>
      </c>
      <c r="C9" s="16"/>
      <c r="D9" s="28">
        <v>30</v>
      </c>
      <c r="E9" s="28">
        <v>474</v>
      </c>
      <c r="F9" s="28">
        <v>6</v>
      </c>
      <c r="G9" s="28">
        <v>98724</v>
      </c>
      <c r="H9" s="28">
        <v>245655</v>
      </c>
      <c r="I9" s="28">
        <v>15000</v>
      </c>
      <c r="J9" s="28">
        <v>52</v>
      </c>
      <c r="K9" s="28">
        <v>14</v>
      </c>
      <c r="L9" s="28">
        <v>22</v>
      </c>
      <c r="M9" s="28">
        <v>20</v>
      </c>
      <c r="N9" s="28">
        <v>3</v>
      </c>
      <c r="O9" s="28">
        <v>3</v>
      </c>
      <c r="P9" s="18">
        <f t="shared" ref="P9:P10" si="0">SUM(M9,O9)</f>
        <v>23</v>
      </c>
      <c r="Q9" s="29">
        <v>13</v>
      </c>
      <c r="R9" s="29">
        <v>0</v>
      </c>
    </row>
    <row r="10" spans="2:18" x14ac:dyDescent="0.25">
      <c r="B10" s="15" t="s">
        <v>20</v>
      </c>
      <c r="C10" s="16"/>
      <c r="D10" s="17">
        <v>0.4</v>
      </c>
      <c r="E10" s="17">
        <v>219</v>
      </c>
      <c r="F10" s="17">
        <v>175</v>
      </c>
      <c r="G10" s="17">
        <v>0</v>
      </c>
      <c r="H10" s="17">
        <v>0</v>
      </c>
      <c r="I10" s="17">
        <v>157808.5</v>
      </c>
      <c r="J10" s="17">
        <v>0</v>
      </c>
      <c r="K10" s="17">
        <v>38</v>
      </c>
      <c r="L10" s="17">
        <v>41</v>
      </c>
      <c r="M10" s="17">
        <v>42</v>
      </c>
      <c r="N10" s="17">
        <v>0</v>
      </c>
      <c r="O10" s="17">
        <v>0</v>
      </c>
      <c r="P10" s="18">
        <f t="shared" si="0"/>
        <v>42</v>
      </c>
      <c r="Q10" s="19">
        <v>139</v>
      </c>
      <c r="R10" s="19">
        <v>0</v>
      </c>
    </row>
    <row r="11" spans="2:18" x14ac:dyDescent="0.25">
      <c r="B11" s="20" t="s">
        <v>21</v>
      </c>
      <c r="C11" s="21"/>
      <c r="D11" s="22">
        <f t="shared" ref="D11:L11" si="1">SUM(D7:D10)</f>
        <v>137.9</v>
      </c>
      <c r="E11" s="22">
        <f t="shared" si="1"/>
        <v>4998.9799999999996</v>
      </c>
      <c r="F11" s="22">
        <f t="shared" si="1"/>
        <v>231</v>
      </c>
      <c r="G11" s="22">
        <f t="shared" si="1"/>
        <v>282724</v>
      </c>
      <c r="H11" s="22">
        <f t="shared" si="1"/>
        <v>1098155</v>
      </c>
      <c r="I11" s="22">
        <f t="shared" si="1"/>
        <v>298608.5</v>
      </c>
      <c r="J11" s="22">
        <f t="shared" si="1"/>
        <v>186</v>
      </c>
      <c r="K11" s="22">
        <f t="shared" si="1"/>
        <v>110</v>
      </c>
      <c r="L11" s="22">
        <f t="shared" si="1"/>
        <v>153</v>
      </c>
      <c r="M11" s="22">
        <f>SUM(M7:M10)</f>
        <v>150</v>
      </c>
      <c r="N11" s="22">
        <f>SUM(N7:N10)</f>
        <v>134</v>
      </c>
      <c r="O11" s="22">
        <f t="shared" ref="O11" si="2">SUM(O7:O10)</f>
        <v>132</v>
      </c>
      <c r="P11" s="22">
        <f>SUM(M11,O11)</f>
        <v>282</v>
      </c>
      <c r="Q11" s="22">
        <f t="shared" ref="Q11:R11" si="3">SUM(Q7:Q10)</f>
        <v>277</v>
      </c>
      <c r="R11" s="22">
        <f t="shared" si="3"/>
        <v>24</v>
      </c>
    </row>
  </sheetData>
  <mergeCells count="17">
    <mergeCell ref="C7:C10"/>
    <mergeCell ref="B11:C11"/>
    <mergeCell ref="J4:J6"/>
    <mergeCell ref="K4:K6"/>
    <mergeCell ref="L4:P4"/>
    <mergeCell ref="Q4:R5"/>
    <mergeCell ref="L5:M5"/>
    <mergeCell ref="N5:O5"/>
    <mergeCell ref="B2:O2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865D7AA2-B1DA-4429-98D0-6C9BDC646B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98683B-F8FA-4C7A-867A-BF64646B06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CE526D-0D7C-40BC-9540-560617833CCE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076054f1-9d2b-4b58-9c9d-11cf586159e5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2018-03-02T01:28:59Z</dcterms:created>
  <dcterms:modified xsi:type="dcterms:W3CDTF">2018-03-02T01:30:27Z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